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tanic\Documents\Za web\"/>
    </mc:Choice>
  </mc:AlternateContent>
  <xr:revisionPtr revIDLastSave="0" documentId="8_{83EDE61B-736A-4AC2-B0CF-2180CBD41212}" xr6:coauthVersionLast="47" xr6:coauthVersionMax="47" xr10:uidLastSave="{00000000-0000-0000-0000-000000000000}"/>
  <bookViews>
    <workbookView xWindow="-120" yWindow="-120" windowWidth="29040" windowHeight="15720" xr2:uid="{9DBF2670-B196-4BE8-BA74-43B35BA802A6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B55" i="1" s="1"/>
  <c r="B27" i="1"/>
  <c r="B54" i="1" s="1"/>
  <c r="B56" i="1" s="1"/>
</calcChain>
</file>

<file path=xl/sharedStrings.xml><?xml version="1.0" encoding="utf-8"?>
<sst xmlns="http://schemas.openxmlformats.org/spreadsheetml/2006/main" count="147" uniqueCount="97">
  <si>
    <t>SPONZORSTVA I DONACIJE ZA 2025.</t>
  </si>
  <si>
    <t>Za sve slučajeve doniranja ili sponzoriranja osnova je Pravilnik o donacijama i sponzorstvima društva HŽ INFRASTRUKTURA d.o.o.</t>
  </si>
  <si>
    <t>1. SPONZORSTVA</t>
  </si>
  <si>
    <t>KORISNIK</t>
  </si>
  <si>
    <t>ODOBRENO EUR</t>
  </si>
  <si>
    <t>OBLIK</t>
  </si>
  <si>
    <t>ODLUKA</t>
  </si>
  <si>
    <t>OPIS</t>
  </si>
  <si>
    <t>Društvo sportske rekreacije Sopot</t>
  </si>
  <si>
    <t>sponzorstvo</t>
  </si>
  <si>
    <t>UI-151-9-1/25 od 5. veljače 2025.
Ugovor o sponzorstvu br. 2.5.3./3-25</t>
  </si>
  <si>
    <t>Malonogometni turnir Sopot 2025</t>
  </si>
  <si>
    <t>Hanza Media d.o.o.</t>
  </si>
  <si>
    <t>UI-152-5-3/25 od 12. veljače 2025.
Ugovor o sponzorstvu br. 2.5.3./5-25</t>
  </si>
  <si>
    <t>"Sigurnost prometa u urbanim područjima- izazovi i rješenja"</t>
  </si>
  <si>
    <t>UI-154-7-3/25 od 7. ožujka 2025.
Ugovor o sponzorstvu br. 2.5.3./6-25</t>
  </si>
  <si>
    <t>"Hrvatsko graditeljstvo"</t>
  </si>
  <si>
    <t>Udruga Studentski poduzetnički inkubator Sveučilišta u Zagrebu</t>
  </si>
  <si>
    <t>UI-159-7-2/25 od 9. travnja 2025.
Ugovor o sponzorstvu br. 2.5.3./14-25</t>
  </si>
  <si>
    <t>10. međunarodna konferencija BEE 2025-Business&amp;Entrepreneurial Economics</t>
  </si>
  <si>
    <t>24sata d.o.o.</t>
  </si>
  <si>
    <t>UI-161-6-2/25 od 23. travnja 2025.
Ugovor o sponzorstvu br. 2.5.3./20-25</t>
  </si>
  <si>
    <t xml:space="preserve">Konferencija TEN-T mreža </t>
  </si>
  <si>
    <t>Hrvatski liječnički zbor</t>
  </si>
  <si>
    <t>UI-165-7-1/25 od 14. svibnja 2025.
Ugovor o sponzorstvu br. 2.5.3./21-25</t>
  </si>
  <si>
    <t>Hrvatsko društvo za opekline Hrvatskog liječničkog zbora</t>
  </si>
  <si>
    <t>Novi list d.o.o.</t>
  </si>
  <si>
    <t>UI-167-5-2/25 od 28. svibnja 2025.
Ugovor o sponzorstvu br. 2.5.3./23-25</t>
  </si>
  <si>
    <t>125. obljetnica Novog lista</t>
  </si>
  <si>
    <t>UI-167-5-1/25 od 28. svibnja 2025.
Ugovor o sponzorstvu br. 2.5.3./24-25</t>
  </si>
  <si>
    <t>"Top 1500 kompanija u Hrvatskoj"</t>
  </si>
  <si>
    <t>Večernji list d.o.o.</t>
  </si>
  <si>
    <t>UI-168-6-2/25 od 4. lipnja 2025.
Ugovor o sponzorstvu br. 2.5.3./25-25</t>
  </si>
  <si>
    <t>"Povezana Hrvatska: Modernizacija željeznica-novi kolosijeci razvoja"</t>
  </si>
  <si>
    <t>Sportsko rekreativna udruga Hakl na taksiju</t>
  </si>
  <si>
    <t>UI-167-5-3/25 od 28. svibnja 2025.
Ugovor o sponzorstvu br. 2.5.3./27-25</t>
  </si>
  <si>
    <t>Međunarodni košarkaški turnir Hakl na taksiju</t>
  </si>
  <si>
    <t>Motus media d.o.o.</t>
  </si>
  <si>
    <t>UI-172-713/25 od 25. lipnja 2025.
Ugovor o sponzorstvu br. 2.5.3./28-25</t>
  </si>
  <si>
    <t>ENERGREEN- Snaga promjene</t>
  </si>
  <si>
    <t>UI-176-11-2/25 od 16. srpnja 2025.
Ugovor o sponzorstvu br. 2.5.3./35-25</t>
  </si>
  <si>
    <t>Magazin Nedjelja Specijal i Oluja</t>
  </si>
  <si>
    <t>UI-176-11-3/25 od 16. srpnja 2025.
Ugovor o sponzorstvu br. 2.5.3./36-25</t>
  </si>
  <si>
    <t>Novi list - 30. godišnjica Oluje</t>
  </si>
  <si>
    <t>Hrvatska gospodarska komora</t>
  </si>
  <si>
    <t>UI-176-11-1/25 od 16. srpnja 2025.
Ugovor o sponzorstvu br. 2.5.3./37-25</t>
  </si>
  <si>
    <t>Treća regionalna konferencija o arbitraži i alternativnom rješavanju sporova</t>
  </si>
  <si>
    <t>UI-177-813/25 od 24. srpnja 2025.
Ugovor o sponzorstvu br. 2.5.3./28-25</t>
  </si>
  <si>
    <t>Sretan i siguran povratak u školu</t>
  </si>
  <si>
    <t>UI-185-6-3/25 od 13. listopada 2025.
Ugovor o sponzorstvu br. 2.5.2./46-25</t>
  </si>
  <si>
    <t>"Budućnost transporta i logistike-AI i održivost"</t>
  </si>
  <si>
    <t>UI-184-7-1/25 od 6. listopada 2025.
Ugovor o sponzorstvu br. 2.5.2./50-25</t>
  </si>
  <si>
    <t>"Hrvatska u pokretu" Zadar</t>
  </si>
  <si>
    <t>UI-190-8-4/25 od 5. studenoga 2025.
Ugovor o sponzorstvu br. 2.5.2./54-25</t>
  </si>
  <si>
    <t>"Hrvatska u pokretu" Pula</t>
  </si>
  <si>
    <t>UI-190-8-5/25 od 5. studenoga 2025.
Ugovor o sponzorstvu br. 2.5.2./56-25</t>
  </si>
  <si>
    <t>"Hrvatska u pokretu" Rijeka</t>
  </si>
  <si>
    <t>Via Vita</t>
  </si>
  <si>
    <t>UI-191-12-1/15 od 13. studenoga 2025.
Ugovor o sponzorstvu br. 2.5.2./58-25</t>
  </si>
  <si>
    <t>12. kongres - Infrastruktura na raskrižju razvoja</t>
  </si>
  <si>
    <t>UI-192-8-1 od 20. studenoga 2025.
Ugovor o sponzorstvu br. 2.5.2./63-29</t>
  </si>
  <si>
    <t>Business Outlook Hrvatska 2025./2026.</t>
  </si>
  <si>
    <t>UKUPNO SPONZORSTVA 2025</t>
  </si>
  <si>
    <t>2. DONACIJE</t>
  </si>
  <si>
    <t>Dobrovoljno biciklističko društvo Potepuh</t>
  </si>
  <si>
    <t>donacija</t>
  </si>
  <si>
    <t xml:space="preserve">UI-134-5-6/24 od 23. listopada 2024. </t>
  </si>
  <si>
    <t>Biciklistički maraton - Svi sveti</t>
  </si>
  <si>
    <t>UBDR HŽ Rijeka</t>
  </si>
  <si>
    <t>UI-152-5-2/25 od 12. veljače 2025.
Sporazum o doniranju br. 2.5.3./4-25</t>
  </si>
  <si>
    <t>"Poboljšanje kvalitete života hrvatskih branitelja"</t>
  </si>
  <si>
    <t>Karate klub Alfa</t>
  </si>
  <si>
    <t>UI-155-9-1/25 od 13. ožujka 2025.
Sporazum o doniranju br. 2.5.3./10-25</t>
  </si>
  <si>
    <t>Nabava opreme i rekvizita za rad s djecom s invaliditetom</t>
  </si>
  <si>
    <t xml:space="preserve">Gradsko streljačko društvo 1887 Lokomotiva Vinkovci </t>
  </si>
  <si>
    <t>UI-167-5-4/25 od 28. svibnja 2025.
Sporazum o doniranju br. 2.5.3./26-25</t>
  </si>
  <si>
    <t>Kupnja neophodne opreme za natjecanja</t>
  </si>
  <si>
    <t>Hrvatski boksački savez</t>
  </si>
  <si>
    <t>UI-177-8-2/25 od 24. srpnja 2025.
Sporazum o doniranju br. 2.5.3./40-25</t>
  </si>
  <si>
    <t>Priprema i sudjelovanje na natjecanjima</t>
  </si>
  <si>
    <t>Pogled iz novog kuta - PINK life</t>
  </si>
  <si>
    <t>UI-181-7-1/25 od 12. rujna 2025.
Sporazum o doniranju br. 2.5.3./42-25</t>
  </si>
  <si>
    <t xml:space="preserve">Organizacija edukativnih predavanja, radionica, programa i projekata </t>
  </si>
  <si>
    <t>Zbor udruga veterana hrvatskih gardijskih postrojbi</t>
  </si>
  <si>
    <t>UI-180-5-1/25 od 3. rujna 2025.
Sporazum o doniranju br. 2.5.3./44-25</t>
  </si>
  <si>
    <t>Financiranje rada udruge</t>
  </si>
  <si>
    <t>UI-186-6-6/25 od 15. listopada 2025.
Sporazum o doniranju br. 2.5.2./47-25</t>
  </si>
  <si>
    <t>Obilježavanje Dana Svih svetih</t>
  </si>
  <si>
    <t>UBIDR HŽ</t>
  </si>
  <si>
    <t>UI-186-6-5/25 od 15. listopada 2025.
Sporazum o doniranju br. 2.5.2./48-25</t>
  </si>
  <si>
    <t>ZUB-HŽ</t>
  </si>
  <si>
    <t>UI-186-6-4/25 od 15. listopada 2025.
Sporazum o doniranju br. 2.5.2./49-25</t>
  </si>
  <si>
    <t>URV 2. GB Gromovi</t>
  </si>
  <si>
    <t>UI-189-5-4/254 od 29. listopada 2025.
Sporazum o doniranju br. 2.5.2./55-25</t>
  </si>
  <si>
    <t>Obavljanje redovnih aktivnosti udruge</t>
  </si>
  <si>
    <t>UKUPNO DONACIJE 2025</t>
  </si>
  <si>
    <t>UKUPNO SPONZORSTVA I DONACIJE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</si>
</sst>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1" fillId="3" borderId="4" xfId="0" applyFont="1" applyFill="1" applyBorder="1"/>
    <xf numFmtId="4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1" fillId="4" borderId="4" xfId="0" applyFont="1" applyFill="1" applyBorder="1"/>
    <xf numFmtId="4" fontId="1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4" xfId="0" applyFont="1" applyFill="1" applyBorder="1"/>
    <xf numFmtId="4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BB639-0885-4770-9AC7-7AB81E13AD07}">
  <sheetPr>
    <pageSetUpPr fitToPage="1"/>
  </sheetPr>
  <dimension ref="A1:L56"/>
  <sheetViews>
    <sheetView tabSelected="1" zoomScale="90" zoomScaleNormal="90" workbookViewId="0">
      <selection activeCell="C8" sqref="C8"/>
    </sheetView>
  </sheetViews>
  <sheetFormatPr defaultRowHeight="15" x14ac:dyDescent="0.25"/>
  <cols>
    <col min="1" max="1" width="47.5703125" customWidth="1"/>
    <col min="2" max="2" width="21.28515625" style="21" customWidth="1"/>
    <col min="3" max="3" width="18.85546875" style="21" customWidth="1"/>
    <col min="4" max="4" width="36" customWidth="1"/>
    <col min="5" max="5" width="45.85546875" customWidth="1"/>
    <col min="6" max="6" width="9.140625" customWidth="1"/>
  </cols>
  <sheetData>
    <row r="1" spans="1:12" ht="21" customHeight="1" x14ac:dyDescent="0.25">
      <c r="A1" s="1" t="s">
        <v>0</v>
      </c>
      <c r="B1" s="2"/>
      <c r="C1" s="2"/>
      <c r="D1" s="3"/>
      <c r="E1" s="4"/>
    </row>
    <row r="2" spans="1:12" ht="21.75" customHeight="1" x14ac:dyDescent="0.25">
      <c r="A2" s="5" t="s">
        <v>1</v>
      </c>
      <c r="B2" s="6"/>
      <c r="C2" s="6"/>
      <c r="D2" s="7"/>
      <c r="E2" s="8"/>
    </row>
    <row r="4" spans="1:12" x14ac:dyDescent="0.25">
      <c r="A4" s="35" t="s">
        <v>2</v>
      </c>
      <c r="B4" s="35"/>
      <c r="C4" s="35"/>
      <c r="D4" s="35"/>
      <c r="E4" s="35"/>
    </row>
    <row r="5" spans="1:12" x14ac:dyDescent="0.25">
      <c r="A5" s="9" t="s">
        <v>3</v>
      </c>
      <c r="B5" s="10" t="s">
        <v>4</v>
      </c>
      <c r="C5" s="9" t="s">
        <v>5</v>
      </c>
      <c r="D5" s="9" t="s">
        <v>6</v>
      </c>
      <c r="E5" s="9" t="s">
        <v>7</v>
      </c>
    </row>
    <row r="6" spans="1:12" ht="30" x14ac:dyDescent="0.25">
      <c r="A6" s="11" t="s">
        <v>8</v>
      </c>
      <c r="B6" s="12">
        <v>700</v>
      </c>
      <c r="C6" s="13" t="s">
        <v>9</v>
      </c>
      <c r="D6" s="11" t="s">
        <v>10</v>
      </c>
      <c r="E6" s="11" t="s">
        <v>11</v>
      </c>
      <c r="I6" s="14"/>
      <c r="J6" s="15"/>
      <c r="K6" s="15"/>
      <c r="L6" s="15"/>
    </row>
    <row r="7" spans="1:12" ht="30" x14ac:dyDescent="0.25">
      <c r="A7" s="11" t="s">
        <v>12</v>
      </c>
      <c r="B7" s="12">
        <v>7000</v>
      </c>
      <c r="C7" s="13" t="s">
        <v>9</v>
      </c>
      <c r="D7" s="11" t="s">
        <v>13</v>
      </c>
      <c r="E7" s="11" t="s">
        <v>14</v>
      </c>
      <c r="I7" s="14"/>
      <c r="J7" s="15"/>
      <c r="K7" s="15"/>
      <c r="L7" s="15"/>
    </row>
    <row r="8" spans="1:12" ht="30" x14ac:dyDescent="0.25">
      <c r="A8" s="11" t="s">
        <v>12</v>
      </c>
      <c r="B8" s="12">
        <v>5000</v>
      </c>
      <c r="C8" s="13" t="s">
        <v>9</v>
      </c>
      <c r="D8" s="11" t="s">
        <v>15</v>
      </c>
      <c r="E8" s="11" t="s">
        <v>16</v>
      </c>
      <c r="I8" s="14"/>
      <c r="J8" s="15"/>
      <c r="K8" s="15"/>
      <c r="L8" s="15"/>
    </row>
    <row r="9" spans="1:12" ht="30" x14ac:dyDescent="0.25">
      <c r="A9" s="11" t="s">
        <v>17</v>
      </c>
      <c r="B9" s="12">
        <v>2000</v>
      </c>
      <c r="C9" s="13" t="s">
        <v>9</v>
      </c>
      <c r="D9" s="11" t="s">
        <v>18</v>
      </c>
      <c r="E9" s="11" t="s">
        <v>19</v>
      </c>
      <c r="I9" s="14"/>
      <c r="J9" s="15"/>
      <c r="K9" s="15"/>
      <c r="L9" s="15"/>
    </row>
    <row r="10" spans="1:12" ht="30" x14ac:dyDescent="0.25">
      <c r="A10" s="11" t="s">
        <v>20</v>
      </c>
      <c r="B10" s="12">
        <v>2500</v>
      </c>
      <c r="C10" s="13" t="s">
        <v>9</v>
      </c>
      <c r="D10" s="11" t="s">
        <v>21</v>
      </c>
      <c r="E10" s="11" t="s">
        <v>22</v>
      </c>
      <c r="I10" s="14"/>
      <c r="J10" s="15"/>
      <c r="K10" s="15"/>
      <c r="L10" s="15"/>
    </row>
    <row r="11" spans="1:12" ht="30" x14ac:dyDescent="0.25">
      <c r="A11" s="11" t="s">
        <v>23</v>
      </c>
      <c r="B11" s="12">
        <v>2000</v>
      </c>
      <c r="C11" s="13" t="s">
        <v>9</v>
      </c>
      <c r="D11" s="11" t="s">
        <v>24</v>
      </c>
      <c r="E11" s="11" t="s">
        <v>25</v>
      </c>
      <c r="I11" s="14"/>
      <c r="J11" s="15"/>
      <c r="K11" s="15"/>
      <c r="L11" s="15"/>
    </row>
    <row r="12" spans="1:12" ht="30" x14ac:dyDescent="0.25">
      <c r="A12" s="11" t="s">
        <v>26</v>
      </c>
      <c r="B12" s="12">
        <v>5000</v>
      </c>
      <c r="C12" s="13" t="s">
        <v>9</v>
      </c>
      <c r="D12" s="11" t="s">
        <v>27</v>
      </c>
      <c r="E12" s="11" t="s">
        <v>28</v>
      </c>
      <c r="I12" s="14"/>
      <c r="J12" s="15"/>
      <c r="K12" s="15"/>
      <c r="L12" s="15"/>
    </row>
    <row r="13" spans="1:12" ht="30" x14ac:dyDescent="0.25">
      <c r="A13" s="11" t="s">
        <v>12</v>
      </c>
      <c r="B13" s="12">
        <v>4000</v>
      </c>
      <c r="C13" s="13" t="s">
        <v>9</v>
      </c>
      <c r="D13" s="11" t="s">
        <v>29</v>
      </c>
      <c r="E13" s="11" t="s">
        <v>30</v>
      </c>
      <c r="I13" s="14"/>
      <c r="J13" s="15"/>
      <c r="K13" s="15"/>
      <c r="L13" s="15"/>
    </row>
    <row r="14" spans="1:12" ht="30" x14ac:dyDescent="0.25">
      <c r="A14" s="11" t="s">
        <v>31</v>
      </c>
      <c r="B14" s="12">
        <v>10000</v>
      </c>
      <c r="C14" s="13" t="s">
        <v>9</v>
      </c>
      <c r="D14" s="11" t="s">
        <v>32</v>
      </c>
      <c r="E14" s="11" t="s">
        <v>33</v>
      </c>
      <c r="I14" s="14"/>
      <c r="J14" s="15"/>
      <c r="K14" s="15"/>
      <c r="L14" s="15"/>
    </row>
    <row r="15" spans="1:12" ht="30" x14ac:dyDescent="0.25">
      <c r="A15" s="11" t="s">
        <v>34</v>
      </c>
      <c r="B15" s="12">
        <v>700</v>
      </c>
      <c r="C15" s="13" t="s">
        <v>9</v>
      </c>
      <c r="D15" s="11" t="s">
        <v>35</v>
      </c>
      <c r="E15" s="11" t="s">
        <v>36</v>
      </c>
      <c r="I15" s="14"/>
      <c r="J15" s="15"/>
      <c r="K15" s="15"/>
      <c r="L15" s="15"/>
    </row>
    <row r="16" spans="1:12" ht="30" x14ac:dyDescent="0.25">
      <c r="A16" s="11" t="s">
        <v>37</v>
      </c>
      <c r="B16" s="12">
        <v>5000</v>
      </c>
      <c r="C16" s="13" t="s">
        <v>9</v>
      </c>
      <c r="D16" s="11" t="s">
        <v>38</v>
      </c>
      <c r="E16" s="11" t="s">
        <v>39</v>
      </c>
      <c r="I16" s="14"/>
      <c r="J16" s="15"/>
      <c r="K16" s="15"/>
      <c r="L16" s="15"/>
    </row>
    <row r="17" spans="1:12" ht="30" x14ac:dyDescent="0.25">
      <c r="A17" s="11" t="s">
        <v>31</v>
      </c>
      <c r="B17" s="12">
        <v>4200</v>
      </c>
      <c r="C17" s="13" t="s">
        <v>9</v>
      </c>
      <c r="D17" s="11" t="s">
        <v>40</v>
      </c>
      <c r="E17" s="11" t="s">
        <v>41</v>
      </c>
      <c r="I17" s="14"/>
      <c r="J17" s="15"/>
      <c r="K17" s="15"/>
      <c r="L17" s="15"/>
    </row>
    <row r="18" spans="1:12" ht="30" x14ac:dyDescent="0.25">
      <c r="A18" s="11" t="s">
        <v>26</v>
      </c>
      <c r="B18" s="12">
        <v>5000</v>
      </c>
      <c r="C18" s="13" t="s">
        <v>9</v>
      </c>
      <c r="D18" s="11" t="s">
        <v>42</v>
      </c>
      <c r="E18" s="11" t="s">
        <v>43</v>
      </c>
      <c r="I18" s="14"/>
      <c r="J18" s="15"/>
      <c r="K18" s="15"/>
      <c r="L18" s="15"/>
    </row>
    <row r="19" spans="1:12" ht="30" x14ac:dyDescent="0.25">
      <c r="A19" s="11" t="s">
        <v>44</v>
      </c>
      <c r="B19" s="12">
        <v>3500</v>
      </c>
      <c r="C19" s="13" t="s">
        <v>9</v>
      </c>
      <c r="D19" s="11" t="s">
        <v>45</v>
      </c>
      <c r="E19" s="11" t="s">
        <v>46</v>
      </c>
      <c r="I19" s="14"/>
      <c r="J19" s="15"/>
      <c r="K19" s="15"/>
      <c r="L19" s="15"/>
    </row>
    <row r="20" spans="1:12" ht="30" x14ac:dyDescent="0.25">
      <c r="A20" s="11" t="s">
        <v>37</v>
      </c>
      <c r="B20" s="12">
        <v>4500</v>
      </c>
      <c r="C20" s="13" t="s">
        <v>9</v>
      </c>
      <c r="D20" s="11" t="s">
        <v>47</v>
      </c>
      <c r="E20" s="11" t="s">
        <v>48</v>
      </c>
      <c r="I20" s="14"/>
      <c r="J20" s="15"/>
      <c r="K20" s="15"/>
      <c r="L20" s="15"/>
    </row>
    <row r="21" spans="1:12" ht="30" x14ac:dyDescent="0.25">
      <c r="A21" s="11" t="s">
        <v>37</v>
      </c>
      <c r="B21" s="12">
        <v>5000</v>
      </c>
      <c r="C21" s="13" t="s">
        <v>9</v>
      </c>
      <c r="D21" s="11" t="s">
        <v>49</v>
      </c>
      <c r="E21" s="11" t="s">
        <v>50</v>
      </c>
      <c r="I21" s="14"/>
      <c r="J21" s="15"/>
      <c r="K21" s="15"/>
      <c r="L21" s="15"/>
    </row>
    <row r="22" spans="1:12" ht="30" x14ac:dyDescent="0.25">
      <c r="A22" s="11" t="s">
        <v>26</v>
      </c>
      <c r="B22" s="12">
        <v>3500</v>
      </c>
      <c r="C22" s="13" t="s">
        <v>9</v>
      </c>
      <c r="D22" s="11" t="s">
        <v>51</v>
      </c>
      <c r="E22" s="11" t="s">
        <v>52</v>
      </c>
      <c r="I22" s="14"/>
      <c r="J22" s="15"/>
      <c r="K22" s="15"/>
      <c r="L22" s="15"/>
    </row>
    <row r="23" spans="1:12" ht="30" x14ac:dyDescent="0.25">
      <c r="A23" s="11" t="s">
        <v>26</v>
      </c>
      <c r="B23" s="12">
        <v>3500</v>
      </c>
      <c r="C23" s="13" t="s">
        <v>9</v>
      </c>
      <c r="D23" s="11" t="s">
        <v>53</v>
      </c>
      <c r="E23" s="11" t="s">
        <v>54</v>
      </c>
      <c r="I23" s="14"/>
      <c r="J23" s="15"/>
      <c r="K23" s="15"/>
      <c r="L23" s="15"/>
    </row>
    <row r="24" spans="1:12" ht="30" x14ac:dyDescent="0.25">
      <c r="A24" s="11" t="s">
        <v>26</v>
      </c>
      <c r="B24" s="12">
        <v>5000</v>
      </c>
      <c r="C24" s="13" t="s">
        <v>9</v>
      </c>
      <c r="D24" s="11" t="s">
        <v>55</v>
      </c>
      <c r="E24" s="11" t="s">
        <v>56</v>
      </c>
      <c r="I24" s="14"/>
      <c r="J24" s="15"/>
      <c r="K24" s="15"/>
      <c r="L24" s="15"/>
    </row>
    <row r="25" spans="1:12" ht="30" x14ac:dyDescent="0.25">
      <c r="A25" s="11" t="s">
        <v>57</v>
      </c>
      <c r="B25" s="12">
        <v>5000</v>
      </c>
      <c r="C25" s="13" t="s">
        <v>9</v>
      </c>
      <c r="D25" s="11" t="s">
        <v>58</v>
      </c>
      <c r="E25" s="11" t="s">
        <v>59</v>
      </c>
      <c r="I25" s="14"/>
      <c r="J25" s="15"/>
      <c r="K25" s="15"/>
      <c r="L25" s="15"/>
    </row>
    <row r="26" spans="1:12" ht="30" x14ac:dyDescent="0.25">
      <c r="A26" s="11" t="s">
        <v>12</v>
      </c>
      <c r="B26" s="12">
        <v>3800</v>
      </c>
      <c r="C26" s="13" t="s">
        <v>9</v>
      </c>
      <c r="D26" s="11" t="s">
        <v>60</v>
      </c>
      <c r="E26" s="11" t="s">
        <v>61</v>
      </c>
      <c r="I26" s="14"/>
      <c r="J26" s="15"/>
      <c r="K26" s="15"/>
      <c r="L26" s="15"/>
    </row>
    <row r="27" spans="1:12" x14ac:dyDescent="0.25">
      <c r="A27" s="16" t="s">
        <v>62</v>
      </c>
      <c r="B27" s="17">
        <f>SUM(B6:B26)</f>
        <v>86900</v>
      </c>
      <c r="C27" s="18"/>
      <c r="D27" s="16"/>
      <c r="E27" s="19"/>
      <c r="I27" s="14"/>
      <c r="J27" s="15"/>
      <c r="K27" s="15"/>
      <c r="L27" s="15"/>
    </row>
    <row r="28" spans="1:12" x14ac:dyDescent="0.25">
      <c r="A28" s="20"/>
      <c r="B28" s="20"/>
      <c r="C28" s="20"/>
      <c r="D28" s="20"/>
      <c r="E28" s="20"/>
      <c r="I28" s="14"/>
      <c r="J28" s="15"/>
      <c r="K28" s="15"/>
      <c r="L28" s="15"/>
    </row>
    <row r="29" spans="1:12" x14ac:dyDescent="0.25">
      <c r="I29" s="14"/>
      <c r="J29" s="15"/>
      <c r="K29" s="15"/>
      <c r="L29" s="15"/>
    </row>
    <row r="30" spans="1:12" x14ac:dyDescent="0.25">
      <c r="A30" s="36" t="s">
        <v>63</v>
      </c>
      <c r="B30" s="36"/>
      <c r="C30" s="36"/>
      <c r="D30" s="36"/>
      <c r="E30" s="36"/>
      <c r="I30" s="14"/>
      <c r="J30" s="15"/>
      <c r="K30" s="15"/>
      <c r="L30" s="15"/>
    </row>
    <row r="31" spans="1:12" s="21" customFormat="1" x14ac:dyDescent="0.25">
      <c r="A31" s="9" t="s">
        <v>3</v>
      </c>
      <c r="B31" s="9" t="s">
        <v>4</v>
      </c>
      <c r="C31" s="9" t="s">
        <v>5</v>
      </c>
      <c r="D31" s="9" t="s">
        <v>6</v>
      </c>
      <c r="E31" s="22" t="s">
        <v>7</v>
      </c>
      <c r="I31" s="14"/>
      <c r="J31" s="15"/>
      <c r="K31" s="15"/>
      <c r="L31" s="15"/>
    </row>
    <row r="32" spans="1:12" s="27" customFormat="1" x14ac:dyDescent="0.25">
      <c r="A32" s="23" t="s">
        <v>64</v>
      </c>
      <c r="B32" s="24">
        <v>660</v>
      </c>
      <c r="C32" s="25" t="s">
        <v>65</v>
      </c>
      <c r="D32" s="26" t="s">
        <v>66</v>
      </c>
      <c r="E32" s="23" t="s">
        <v>67</v>
      </c>
      <c r="I32" s="14"/>
      <c r="J32" s="15"/>
      <c r="K32" s="15"/>
      <c r="L32" s="15"/>
    </row>
    <row r="33" spans="1:12" ht="29.25" customHeight="1" x14ac:dyDescent="0.25">
      <c r="A33" s="28" t="s">
        <v>68</v>
      </c>
      <c r="B33" s="12">
        <v>5000</v>
      </c>
      <c r="C33" s="13" t="s">
        <v>65</v>
      </c>
      <c r="D33" s="11" t="s">
        <v>69</v>
      </c>
      <c r="E33" s="11" t="s">
        <v>70</v>
      </c>
      <c r="I33" s="14"/>
      <c r="J33" s="15"/>
      <c r="K33" s="15"/>
      <c r="L33" s="15"/>
    </row>
    <row r="34" spans="1:12" ht="30" x14ac:dyDescent="0.25">
      <c r="A34" s="28" t="s">
        <v>71</v>
      </c>
      <c r="B34" s="12">
        <v>660</v>
      </c>
      <c r="C34" s="13" t="s">
        <v>65</v>
      </c>
      <c r="D34" s="11" t="s">
        <v>72</v>
      </c>
      <c r="E34" s="11" t="s">
        <v>73</v>
      </c>
    </row>
    <row r="35" spans="1:12" ht="30" x14ac:dyDescent="0.25">
      <c r="A35" s="28" t="s">
        <v>74</v>
      </c>
      <c r="B35" s="12">
        <v>660</v>
      </c>
      <c r="C35" s="13" t="s">
        <v>65</v>
      </c>
      <c r="D35" s="11" t="s">
        <v>75</v>
      </c>
      <c r="E35" s="11" t="s">
        <v>76</v>
      </c>
    </row>
    <row r="36" spans="1:12" ht="30" x14ac:dyDescent="0.25">
      <c r="A36" s="28" t="s">
        <v>77</v>
      </c>
      <c r="B36" s="12">
        <v>660</v>
      </c>
      <c r="C36" s="13" t="s">
        <v>65</v>
      </c>
      <c r="D36" s="11" t="s">
        <v>78</v>
      </c>
      <c r="E36" s="11" t="s">
        <v>79</v>
      </c>
    </row>
    <row r="37" spans="1:12" ht="30" x14ac:dyDescent="0.25">
      <c r="A37" s="28" t="s">
        <v>80</v>
      </c>
      <c r="B37" s="12">
        <v>660</v>
      </c>
      <c r="C37" s="13" t="s">
        <v>65</v>
      </c>
      <c r="D37" s="11" t="s">
        <v>81</v>
      </c>
      <c r="E37" s="11" t="s">
        <v>82</v>
      </c>
    </row>
    <row r="38" spans="1:12" ht="30" x14ac:dyDescent="0.25">
      <c r="A38" s="28" t="s">
        <v>83</v>
      </c>
      <c r="B38" s="12">
        <v>660</v>
      </c>
      <c r="C38" s="13" t="s">
        <v>65</v>
      </c>
      <c r="D38" s="11" t="s">
        <v>84</v>
      </c>
      <c r="E38" s="11" t="s">
        <v>85</v>
      </c>
    </row>
    <row r="39" spans="1:12" ht="30" x14ac:dyDescent="0.25">
      <c r="A39" s="28" t="s">
        <v>68</v>
      </c>
      <c r="B39" s="12">
        <v>1500</v>
      </c>
      <c r="C39" s="13" t="s">
        <v>65</v>
      </c>
      <c r="D39" s="11" t="s">
        <v>86</v>
      </c>
      <c r="E39" s="11" t="s">
        <v>87</v>
      </c>
    </row>
    <row r="40" spans="1:12" ht="30" x14ac:dyDescent="0.25">
      <c r="A40" s="28" t="s">
        <v>88</v>
      </c>
      <c r="B40" s="12">
        <v>3490.66</v>
      </c>
      <c r="C40" s="13" t="s">
        <v>65</v>
      </c>
      <c r="D40" s="11" t="s">
        <v>89</v>
      </c>
      <c r="E40" s="11" t="s">
        <v>87</v>
      </c>
    </row>
    <row r="41" spans="1:12" ht="30" x14ac:dyDescent="0.25">
      <c r="A41" s="28" t="s">
        <v>90</v>
      </c>
      <c r="B41" s="12">
        <v>2700</v>
      </c>
      <c r="C41" s="13" t="s">
        <v>65</v>
      </c>
      <c r="D41" s="11" t="s">
        <v>91</v>
      </c>
      <c r="E41" s="11" t="s">
        <v>87</v>
      </c>
    </row>
    <row r="42" spans="1:12" ht="30" x14ac:dyDescent="0.25">
      <c r="A42" s="28" t="s">
        <v>92</v>
      </c>
      <c r="B42" s="12">
        <v>660</v>
      </c>
      <c r="C42" s="13" t="s">
        <v>65</v>
      </c>
      <c r="D42" s="11" t="s">
        <v>93</v>
      </c>
      <c r="E42" s="11" t="s">
        <v>94</v>
      </c>
    </row>
    <row r="43" spans="1:12" hidden="1" x14ac:dyDescent="0.25">
      <c r="A43" s="28"/>
      <c r="B43" s="12"/>
      <c r="C43" s="13"/>
      <c r="D43" s="28"/>
      <c r="E43" s="11"/>
    </row>
    <row r="44" spans="1:12" hidden="1" x14ac:dyDescent="0.25">
      <c r="A44" s="28"/>
      <c r="B44" s="12"/>
      <c r="C44" s="13"/>
      <c r="D44" s="28"/>
      <c r="E44" s="11"/>
    </row>
    <row r="45" spans="1:12" hidden="1" x14ac:dyDescent="0.25">
      <c r="A45" s="28"/>
      <c r="B45" s="12"/>
      <c r="C45" s="13"/>
      <c r="D45" s="28"/>
      <c r="E45" s="11"/>
    </row>
    <row r="46" spans="1:12" hidden="1" x14ac:dyDescent="0.25">
      <c r="A46" s="28"/>
      <c r="B46" s="12"/>
      <c r="C46" s="13"/>
      <c r="D46" s="28"/>
      <c r="E46" s="11"/>
    </row>
    <row r="47" spans="1:12" hidden="1" x14ac:dyDescent="0.25">
      <c r="A47" s="28"/>
      <c r="B47" s="12"/>
      <c r="C47" s="13"/>
      <c r="D47" s="28"/>
      <c r="E47" s="11"/>
    </row>
    <row r="48" spans="1:12" hidden="1" x14ac:dyDescent="0.25">
      <c r="A48" s="28"/>
      <c r="B48" s="12"/>
      <c r="C48" s="13"/>
      <c r="D48" s="28"/>
      <c r="E48" s="11"/>
    </row>
    <row r="49" spans="1:5" hidden="1" x14ac:dyDescent="0.25">
      <c r="A49" s="28"/>
      <c r="B49" s="12"/>
      <c r="C49" s="13"/>
      <c r="D49" s="28"/>
      <c r="E49" s="11"/>
    </row>
    <row r="50" spans="1:5" hidden="1" x14ac:dyDescent="0.25">
      <c r="A50" s="28"/>
      <c r="B50" s="12"/>
      <c r="C50" s="13"/>
      <c r="D50" s="28"/>
      <c r="E50" s="11"/>
    </row>
    <row r="51" spans="1:5" x14ac:dyDescent="0.25">
      <c r="A51" s="29" t="s">
        <v>95</v>
      </c>
      <c r="B51" s="30">
        <f>SUM(B32:B50)</f>
        <v>17310.66</v>
      </c>
      <c r="C51" s="31"/>
      <c r="D51" s="29"/>
      <c r="E51" s="29"/>
    </row>
    <row r="54" spans="1:5" x14ac:dyDescent="0.25">
      <c r="A54" s="16" t="s">
        <v>62</v>
      </c>
      <c r="B54" s="17">
        <f>B27</f>
        <v>86900</v>
      </c>
      <c r="C54" s="18"/>
      <c r="D54" s="16"/>
      <c r="E54" s="16"/>
    </row>
    <row r="55" spans="1:5" x14ac:dyDescent="0.25">
      <c r="A55" s="29" t="s">
        <v>95</v>
      </c>
      <c r="B55" s="30">
        <f>B51</f>
        <v>17310.66</v>
      </c>
      <c r="C55" s="31"/>
      <c r="D55" s="29"/>
      <c r="E55" s="29"/>
    </row>
    <row r="56" spans="1:5" x14ac:dyDescent="0.25">
      <c r="A56" s="32" t="s">
        <v>96</v>
      </c>
      <c r="B56" s="33">
        <f>B54+B55</f>
        <v>104210.66</v>
      </c>
      <c r="C56" s="34"/>
      <c r="D56" s="32"/>
      <c r="E56" s="32"/>
    </row>
  </sheetData>
  <sheetProtection algorithmName="SHA-512" hashValue="bfRNis3kQWZvHo6ZUmjEfob9PvPpIQ71EZaqzYMO4Y0/CoheuIBfh3Xc1/3RjCTV95jq5tosGXEuK1O0PhY2ig==" saltValue="HnRc1jdrpf/XAtu28eCMtw==" spinCount="100000" sheet="1" objects="1" scenarios="1"/>
  <mergeCells count="2">
    <mergeCell ref="A4:E4"/>
    <mergeCell ref="A30:E30"/>
  </mergeCells>
  <pageMargins left="0.7" right="0.7" top="0.75" bottom="0.75" header="0.3" footer="0.3"/>
  <pageSetup paperSize="9" scale="52" fitToHeight="0" orientation="portrait" r:id="rId1"/>
</worksheet>
</file>

<file path=docMetadata/LabelInfo.xml><?xml version="1.0" encoding="utf-8"?>
<clbl:labelList xmlns:clbl="http://schemas.microsoft.com/office/2020/mipLabelMetadata">
  <clbl:label id="{0a55bb0e-dbb0-42a5-b711-dedf95fe04af}" enabled="0" method="" siteId="{0a55bb0e-dbb0-42a5-b711-dedf95fe04a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Company>HZ Infrastruktura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Cvetković</dc:creator>
  <cp:lastModifiedBy>Ružica Stanić</cp:lastModifiedBy>
  <dcterms:created xsi:type="dcterms:W3CDTF">2026-02-20T10:42:05Z</dcterms:created>
  <dcterms:modified xsi:type="dcterms:W3CDTF">2026-02-20T10:48:18Z</dcterms:modified>
</cp:coreProperties>
</file>